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84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<sst xmlns="http://schemas.openxmlformats.org/spreadsheetml/2006/main" count="66" uniqueCount="28">
  <si>
    <t xml:space="preserve">№ п/п </t>
  </si>
  <si>
    <t>Размер листа       мм</t>
  </si>
  <si>
    <t>Площадь листа    м2</t>
  </si>
  <si>
    <t>Толщ. мм</t>
  </si>
  <si>
    <t xml:space="preserve">Наименование                 </t>
  </si>
  <si>
    <t>Цена за лист    руб.</t>
  </si>
  <si>
    <t xml:space="preserve">  </t>
  </si>
  <si>
    <t xml:space="preserve">Кач-во </t>
  </si>
  <si>
    <t>А/В</t>
  </si>
  <si>
    <t>620х1500</t>
  </si>
  <si>
    <t xml:space="preserve">   Цена за м3 руб.</t>
  </si>
  <si>
    <t>620х1600</t>
  </si>
  <si>
    <t>620х1800</t>
  </si>
  <si>
    <t>620х1900</t>
  </si>
  <si>
    <t>620х2000</t>
  </si>
  <si>
    <t>620х2100</t>
  </si>
  <si>
    <t>620х2300</t>
  </si>
  <si>
    <t>620х2400</t>
  </si>
  <si>
    <t>620х2500</t>
  </si>
  <si>
    <t>620х2900</t>
  </si>
  <si>
    <t>620х3000</t>
  </si>
  <si>
    <t xml:space="preserve">                                          МЕБЕЛЬНЫЙ ЩИТ ДУБА, ЯСЕНЯ (РОССИЯ)</t>
  </si>
  <si>
    <t>Цельноламельный щит Дуб</t>
  </si>
  <si>
    <t>Сращенный щит Дуб</t>
  </si>
  <si>
    <t>Цельноламельный щит Ясеня</t>
  </si>
  <si>
    <t xml:space="preserve">              (812)309-71-98</t>
  </si>
  <si>
    <r>
      <t xml:space="preserve">                            </t>
    </r>
    <r>
      <rPr>
        <b/>
        <i/>
        <sz val="12"/>
        <color indexed="56"/>
        <rFont val="Bookman Old Style"/>
        <family val="1"/>
      </rPr>
      <t>ЦЕНА ЗАБЫВАЕТСЯ,  КАЧЕСТВО ОСТАЕТСЯ</t>
    </r>
  </si>
  <si>
    <t>620х3100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</si>
</sst>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000"/>
    <numFmt numFmtId="181" formatCode="0.00000"/>
    <numFmt numFmtId="182" formatCode="0.0000"/>
    <numFmt numFmtId="183" formatCode="0.00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0.0%"/>
    <numFmt numFmtId="189" formatCode="[$-FC19]d\ mmmm\ yyyy\ &quot;г.&quot;"/>
    <numFmt numFmtId="190" formatCode="0.0"/>
  </numFmts>
  <fonts count="47">
    <font>
      <sz val="10"/>
      <name val="Arial Cyr"/>
      <family val="0"/>
    </font>
    <font>
      <sz val="10"/>
      <name val="Lucida Bright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Bookman Old Style"/>
      <family val="1"/>
    </font>
    <font>
      <b/>
      <sz val="11"/>
      <name val="Bookman Old Style"/>
      <family val="1"/>
    </font>
    <font>
      <b/>
      <sz val="10"/>
      <name val="Bookman Old Style"/>
      <family val="1"/>
    </font>
    <font>
      <b/>
      <i/>
      <sz val="10"/>
      <name val="Monotype Corsiva"/>
      <family val="4"/>
    </font>
    <font>
      <b/>
      <i/>
      <sz val="14"/>
      <name val="Comic Sans MS"/>
      <family val="4"/>
    </font>
    <font>
      <b/>
      <i/>
      <sz val="12"/>
      <name val="Bookman Old Style"/>
      <family val="1"/>
    </font>
    <font>
      <b/>
      <i/>
      <sz val="12"/>
      <color indexed="56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6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9" tint="-0.4999699890613556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justify" wrapText="1"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11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4" fontId="0" fillId="0" borderId="0" xfId="0" applyNumberFormat="1" applyFont="1" applyFill="1" applyAlignment="1">
      <alignment/>
    </xf>
    <xf numFmtId="0" fontId="4" fillId="0" borderId="10" xfId="0" applyNumberFormat="1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46" fillId="0" borderId="0" xfId="0" applyFont="1" applyAlignment="1">
      <alignment/>
    </xf>
    <xf numFmtId="1" fontId="4" fillId="0" borderId="10" xfId="0" applyNumberFormat="1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2133600</xdr:colOff>
      <xdr:row>1</xdr:row>
      <xdr:rowOff>0</xdr:rowOff>
    </xdr:from>
    <xdr:to>
      <xdr:col>5</xdr:col>
      <xdr:colOff>590550</xdr:colOff>
      <xdr:row>9</xdr:row>
      <xdr:rowOff>114300</xdr:rowOff>
    </xdr:to>
    <xdr:pic>
      <xdr:nvPicPr>
        <xdr:cNvPr id="1" name="Рисунок 5" descr="C:\Users\Viktor\Desktop\письма\Neva-ask_logo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86025" y="161925"/>
          <a:ext cx="4067175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I33"/>
  <sheetViews>
    <sheetView tabSelected="1" zoomScale="140" zoomScaleNormal="140" zoomScalePageLayoutView="0" workbookViewId="0" topLeftCell="A5">
      <selection activeCell="I7" sqref="I7"/>
    </sheetView>
  </sheetViews>
  <sheetFormatPr defaultColWidth="9.00390625" defaultRowHeight="12.75"/>
  <cols>
    <col min="1" max="1" width="4.625" style="2" customWidth="1"/>
    <col min="2" max="2" width="40.75390625" style="0" customWidth="1"/>
    <col min="3" max="3" width="8.625" style="2" customWidth="1"/>
    <col min="4" max="4" width="8.625" style="0" customWidth="1"/>
    <col min="5" max="6" width="15.625" style="0" customWidth="1"/>
    <col min="7" max="7" width="13.625" style="0" customWidth="1"/>
    <col min="8" max="8" width="13.625" style="17" customWidth="1"/>
    <col min="9" max="9" width="12.625" style="0" customWidth="1"/>
  </cols>
  <sheetData>
    <row r="2" ht="12.75"/>
    <row r="3" ht="12.75"/>
    <row r="4" ht="12.75"/>
    <row r="5" ht="12.75"/>
    <row r="6" ht="12.75">
      <c r="A6" s="2" t="s">
        <v>6</v>
      </c>
    </row>
    <row r="7" ht="12.75"/>
    <row r="8" ht="12.75"/>
    <row r="9" ht="12.75"/>
    <row r="10" ht="12.75">
      <c r="H10" s="18">
        <v>43070</v>
      </c>
    </row>
    <row r="11" spans="3:8" ht="12.75">
      <c r="C11" s="24" t="s">
        <v>25</v>
      </c>
      <c r="E11" s="24"/>
      <c r="F11" s="3"/>
      <c r="G11" s="3"/>
      <c r="H11" s="4"/>
    </row>
    <row r="12" spans="2:8" ht="21">
      <c r="B12" s="22"/>
      <c r="C12" s="23" t="s">
        <v>26</v>
      </c>
      <c r="D12" s="22"/>
      <c r="E12" s="22"/>
      <c r="F12" s="22"/>
      <c r="G12" s="21"/>
      <c r="H12" s="20"/>
    </row>
    <row r="13" spans="1:8" ht="13.5">
      <c r="A13" s="11"/>
      <c r="B13" s="5" t="s">
        <v>21</v>
      </c>
      <c r="C13" s="6"/>
      <c r="D13" s="5"/>
      <c r="E13" s="7"/>
      <c r="F13" s="7"/>
      <c r="G13" s="7"/>
      <c r="H13" s="16"/>
    </row>
    <row r="14" spans="1:9" ht="26.25" customHeight="1">
      <c r="A14" s="8" t="s">
        <v>0</v>
      </c>
      <c r="B14" s="9" t="s">
        <v>4</v>
      </c>
      <c r="C14" s="9" t="s">
        <v>7</v>
      </c>
      <c r="D14" s="9" t="s">
        <v>3</v>
      </c>
      <c r="E14" s="8" t="s">
        <v>1</v>
      </c>
      <c r="F14" s="8" t="s">
        <v>2</v>
      </c>
      <c r="G14" s="8" t="s">
        <v>10</v>
      </c>
      <c r="H14" s="15" t="s">
        <v>5</v>
      </c>
      <c r="I14" s="1"/>
    </row>
    <row r="15" spans="1:8" ht="12.75">
      <c r="A15" s="10">
        <v>1</v>
      </c>
      <c r="B15" s="13" t="s">
        <v>22</v>
      </c>
      <c r="C15" s="10" t="s">
        <v>8</v>
      </c>
      <c r="D15" s="10">
        <v>20</v>
      </c>
      <c r="E15" s="10" t="s">
        <v>9</v>
      </c>
      <c r="F15" s="10">
        <v>0.93</v>
      </c>
      <c r="G15" s="25">
        <f>H15/0.0186</f>
        <v>190322.5806451613</v>
      </c>
      <c r="H15" s="19">
        <v>3540</v>
      </c>
    </row>
    <row r="16" spans="1:8" ht="12.75">
      <c r="A16" s="10">
        <v>2</v>
      </c>
      <c r="B16" s="13" t="s">
        <v>22</v>
      </c>
      <c r="C16" s="10" t="s">
        <v>8</v>
      </c>
      <c r="D16" s="10">
        <v>20</v>
      </c>
      <c r="E16" s="10" t="s">
        <v>11</v>
      </c>
      <c r="F16" s="10">
        <v>0.992</v>
      </c>
      <c r="G16" s="25">
        <f>H16/0.01984</f>
        <v>190020.16129032258</v>
      </c>
      <c r="H16" s="19">
        <v>3770</v>
      </c>
    </row>
    <row r="17" spans="1:8" ht="12.75">
      <c r="A17" s="10">
        <v>3</v>
      </c>
      <c r="B17" s="13" t="s">
        <v>22</v>
      </c>
      <c r="C17" s="10" t="s">
        <v>8</v>
      </c>
      <c r="D17" s="10">
        <v>20</v>
      </c>
      <c r="E17" s="10" t="s">
        <v>12</v>
      </c>
      <c r="F17" s="10">
        <v>1.116</v>
      </c>
      <c r="G17" s="25">
        <f>H17/0.02232</f>
        <v>190008.9605734767</v>
      </c>
      <c r="H17" s="19">
        <v>4241</v>
      </c>
    </row>
    <row r="18" spans="1:8" ht="12.75">
      <c r="A18" s="10">
        <v>4</v>
      </c>
      <c r="B18" s="13" t="s">
        <v>22</v>
      </c>
      <c r="C18" s="10" t="s">
        <v>8</v>
      </c>
      <c r="D18" s="10">
        <v>20</v>
      </c>
      <c r="E18" s="10" t="s">
        <v>13</v>
      </c>
      <c r="F18" s="10">
        <v>1.178</v>
      </c>
      <c r="G18" s="25">
        <f>H18/0.02356</f>
        <v>189983.0220713073</v>
      </c>
      <c r="H18" s="19">
        <v>4476</v>
      </c>
    </row>
    <row r="19" spans="1:8" ht="12.75">
      <c r="A19" s="10">
        <v>5</v>
      </c>
      <c r="B19" s="13" t="s">
        <v>22</v>
      </c>
      <c r="C19" s="10" t="s">
        <v>8</v>
      </c>
      <c r="D19" s="10">
        <v>20</v>
      </c>
      <c r="E19" s="10" t="s">
        <v>14</v>
      </c>
      <c r="F19" s="10">
        <v>1.24</v>
      </c>
      <c r="G19" s="25">
        <f>H19/0.0248</f>
        <v>190322.5806451613</v>
      </c>
      <c r="H19" s="19">
        <v>4720</v>
      </c>
    </row>
    <row r="20" spans="1:8" ht="12.75">
      <c r="A20" s="10">
        <v>6</v>
      </c>
      <c r="B20" s="13" t="s">
        <v>22</v>
      </c>
      <c r="C20" s="10" t="s">
        <v>8</v>
      </c>
      <c r="D20" s="10">
        <v>20</v>
      </c>
      <c r="E20" s="10" t="s">
        <v>15</v>
      </c>
      <c r="F20" s="10">
        <v>1.302</v>
      </c>
      <c r="G20" s="25">
        <f>H20/0.02604</f>
        <v>200000</v>
      </c>
      <c r="H20" s="19">
        <v>5208</v>
      </c>
    </row>
    <row r="21" spans="1:8" ht="12.75">
      <c r="A21" s="10">
        <v>7</v>
      </c>
      <c r="B21" s="13" t="s">
        <v>22</v>
      </c>
      <c r="C21" s="10" t="s">
        <v>8</v>
      </c>
      <c r="D21" s="10">
        <v>20</v>
      </c>
      <c r="E21" s="10" t="s">
        <v>16</v>
      </c>
      <c r="F21" s="10">
        <v>1.426</v>
      </c>
      <c r="G21" s="25">
        <f>H21/0.02852</f>
        <v>200000</v>
      </c>
      <c r="H21" s="19">
        <v>5704</v>
      </c>
    </row>
    <row r="22" spans="1:8" ht="12.75">
      <c r="A22" s="10">
        <v>8</v>
      </c>
      <c r="B22" s="13" t="s">
        <v>22</v>
      </c>
      <c r="C22" s="10" t="s">
        <v>8</v>
      </c>
      <c r="D22" s="10">
        <v>20</v>
      </c>
      <c r="E22" s="10" t="s">
        <v>17</v>
      </c>
      <c r="F22" s="10">
        <v>1.488</v>
      </c>
      <c r="G22" s="25">
        <f>H22/0.02976</f>
        <v>200000</v>
      </c>
      <c r="H22" s="19">
        <v>5952</v>
      </c>
    </row>
    <row r="23" spans="1:8" ht="12.75">
      <c r="A23" s="10">
        <v>9</v>
      </c>
      <c r="B23" s="13" t="s">
        <v>22</v>
      </c>
      <c r="C23" s="10" t="s">
        <v>8</v>
      </c>
      <c r="D23" s="10">
        <v>20</v>
      </c>
      <c r="E23" s="10" t="s">
        <v>18</v>
      </c>
      <c r="F23" s="10">
        <v>1.55</v>
      </c>
      <c r="G23" s="25">
        <f>H23/0.031</f>
        <v>201741.93548387097</v>
      </c>
      <c r="H23" s="19">
        <v>6254</v>
      </c>
    </row>
    <row r="24" spans="1:8" ht="12.75">
      <c r="A24" s="10">
        <v>10</v>
      </c>
      <c r="B24" s="13" t="s">
        <v>22</v>
      </c>
      <c r="C24" s="10" t="s">
        <v>8</v>
      </c>
      <c r="D24" s="10">
        <v>20</v>
      </c>
      <c r="E24" s="10" t="s">
        <v>19</v>
      </c>
      <c r="F24" s="10">
        <v>1.798</v>
      </c>
      <c r="G24" s="25">
        <f>H24/0.03596</f>
        <v>210011.1234705228</v>
      </c>
      <c r="H24" s="19">
        <v>7552</v>
      </c>
    </row>
    <row r="25" spans="1:8" ht="12.75">
      <c r="A25" s="10">
        <v>11</v>
      </c>
      <c r="B25" s="13" t="s">
        <v>22</v>
      </c>
      <c r="C25" s="10" t="s">
        <v>8</v>
      </c>
      <c r="D25" s="10">
        <v>20</v>
      </c>
      <c r="E25" s="10" t="s">
        <v>27</v>
      </c>
      <c r="F25" s="10">
        <v>1.86</v>
      </c>
      <c r="G25" s="25">
        <f>H25/0.0372</f>
        <v>228387.09677419357</v>
      </c>
      <c r="H25" s="19">
        <v>8496</v>
      </c>
    </row>
    <row r="26" spans="1:8" ht="12.75">
      <c r="A26" s="10">
        <v>12</v>
      </c>
      <c r="B26" s="13" t="s">
        <v>22</v>
      </c>
      <c r="C26" s="10" t="s">
        <v>8</v>
      </c>
      <c r="D26" s="10">
        <v>40</v>
      </c>
      <c r="E26" s="10" t="s">
        <v>9</v>
      </c>
      <c r="F26" s="10">
        <v>0.93</v>
      </c>
      <c r="G26" s="25">
        <f>H26/0.0372</f>
        <v>183978.49462365592</v>
      </c>
      <c r="H26" s="19">
        <v>6844</v>
      </c>
    </row>
    <row r="27" spans="1:8" ht="12.75">
      <c r="A27" s="10">
        <v>13</v>
      </c>
      <c r="B27" s="13" t="s">
        <v>22</v>
      </c>
      <c r="C27" s="10" t="s">
        <v>8</v>
      </c>
      <c r="D27" s="10">
        <v>40</v>
      </c>
      <c r="E27" s="10" t="s">
        <v>13</v>
      </c>
      <c r="F27" s="10">
        <v>1.178</v>
      </c>
      <c r="G27" s="25">
        <f>H27/0.0471</f>
        <v>200424.62845010613</v>
      </c>
      <c r="H27" s="19">
        <v>9440</v>
      </c>
    </row>
    <row r="28" spans="1:8" ht="12.75">
      <c r="A28" s="10">
        <v>14</v>
      </c>
      <c r="B28" s="13" t="s">
        <v>22</v>
      </c>
      <c r="C28" s="10" t="s">
        <v>8</v>
      </c>
      <c r="D28" s="10">
        <v>40</v>
      </c>
      <c r="E28" s="10" t="s">
        <v>14</v>
      </c>
      <c r="F28" s="10">
        <v>1.24</v>
      </c>
      <c r="G28" s="25">
        <f>H28/0.0496</f>
        <v>197459.67741935485</v>
      </c>
      <c r="H28" s="19">
        <v>9794</v>
      </c>
    </row>
    <row r="29" spans="1:8" ht="12.75">
      <c r="A29" s="10">
        <v>15</v>
      </c>
      <c r="B29" s="13" t="s">
        <v>23</v>
      </c>
      <c r="C29" s="10" t="s">
        <v>8</v>
      </c>
      <c r="D29" s="10">
        <v>20</v>
      </c>
      <c r="E29" s="10" t="s">
        <v>14</v>
      </c>
      <c r="F29" s="10">
        <v>1.488</v>
      </c>
      <c r="G29" s="25">
        <f>H29/0.02976</f>
        <v>105073.9247311828</v>
      </c>
      <c r="H29" s="19">
        <v>3127</v>
      </c>
    </row>
    <row r="30" spans="1:8" ht="12.75">
      <c r="A30" s="10">
        <v>16</v>
      </c>
      <c r="B30" s="13" t="s">
        <v>23</v>
      </c>
      <c r="C30" s="10" t="s">
        <v>8</v>
      </c>
      <c r="D30" s="10">
        <v>40</v>
      </c>
      <c r="E30" s="10" t="s">
        <v>20</v>
      </c>
      <c r="F30" s="10">
        <v>1.86</v>
      </c>
      <c r="G30" s="25">
        <f>H30/0.0744</f>
        <v>124502.68817204302</v>
      </c>
      <c r="H30" s="19">
        <v>9263</v>
      </c>
    </row>
    <row r="31" spans="1:8" ht="12.75">
      <c r="A31" s="10">
        <v>17</v>
      </c>
      <c r="B31" s="13" t="s">
        <v>24</v>
      </c>
      <c r="C31" s="10" t="s">
        <v>8</v>
      </c>
      <c r="D31" s="10">
        <v>20</v>
      </c>
      <c r="E31" s="10" t="s">
        <v>9</v>
      </c>
      <c r="F31" s="10">
        <v>0.93</v>
      </c>
      <c r="G31" s="25">
        <f>H31/0.0186</f>
        <v>150000</v>
      </c>
      <c r="H31" s="19">
        <v>2790</v>
      </c>
    </row>
    <row r="32" spans="1:8" ht="12.75">
      <c r="A32" s="10">
        <v>18</v>
      </c>
      <c r="B32" s="13" t="s">
        <v>24</v>
      </c>
      <c r="C32" s="10" t="s">
        <v>8</v>
      </c>
      <c r="D32" s="10">
        <v>20</v>
      </c>
      <c r="E32" s="10" t="s">
        <v>14</v>
      </c>
      <c r="F32" s="10">
        <v>1.24</v>
      </c>
      <c r="G32" s="25">
        <f>H32/0.0248</f>
        <v>165000</v>
      </c>
      <c r="H32" s="19">
        <v>4092</v>
      </c>
    </row>
    <row r="33" spans="1:8" ht="12.75">
      <c r="A33" s="11"/>
      <c r="B33" s="14"/>
      <c r="C33" s="11"/>
      <c r="D33" s="11"/>
      <c r="E33" s="11"/>
      <c r="F33" s="11"/>
      <c r="G33" s="12"/>
      <c r="H33" s="16"/>
    </row>
  </sheetData>
  <sheetProtection/>
  <printOptions/>
  <pageMargins left="1" right="1" top="1" bottom="1" header="0.5" footer="0.5"/>
  <pageSetup fitToHeight="0" orientation="landscape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Viktor Solovyev</cp:lastModifiedBy>
  <cp:lastPrinted>2017-12-06T11:52:00Z</cp:lastPrinted>
  <dcterms:created xsi:type="dcterms:W3CDTF">2008-01-17T11:41:36Z</dcterms:created>
  <dcterms:modified xsi:type="dcterms:W3CDTF">2017-12-20T08:17:12Z</dcterms:modified>
  <cp:category/>
  <cp:version/>
  <cp:contentType/>
  <cp:contentStatus/>
</cp:coreProperties>
</file>